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_SUEMTS\Sites\Conteúdo Acesso a Informação\7. Demonstrativos Financeiros\Registro de Receitas e Despesas\VERSÃO COMPLETA - EXCEL E PDF\2022\"/>
    </mc:Choice>
  </mc:AlternateContent>
  <xr:revisionPtr revIDLastSave="0" documentId="13_ncr:1_{136A4D92-B278-4A3E-9BF3-682A1291D3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ISTROS DE RECEITAS E DESPES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3" l="1"/>
  <c r="B17" i="3"/>
  <c r="B16" i="3" l="1"/>
  <c r="B15" i="3" l="1"/>
  <c r="B14" i="3"/>
  <c r="B11" i="3"/>
  <c r="C10" i="3"/>
  <c r="B10" i="3"/>
  <c r="C9" i="3"/>
  <c r="B9" i="3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<sst xmlns="http://schemas.openxmlformats.org/spreadsheetml/2006/main" count="17" uniqueCount="17">
  <si>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</si>
  <si>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</si>
  <si>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</si>
  <si>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</si>
  <si>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</si>
  <si>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</si>
  <si>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</si>
  <si>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</si>
  <si>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</si>
  <si>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</si>
  <si>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</si>
  <si>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</si>
  <si>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PRONTOS SOCORROS MUNICIPAIS DE TABOÃO DA SERRA</t>
  </si>
  <si>
    <t>REGISTROS DE RECEITAS E DESPESAS</t>
  </si>
  <si>
    <t xml:space="preserve">Receitas </t>
  </si>
  <si>
    <t>Despesas</t>
  </si>
  <si>
    <t>Fonte: Prestação de Contas SMS - out./22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</si>
</sst>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_(* #,##0.00_);_(* \(#,##0.00\);_(* \-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5" fontId="5" fillId="0" borderId="0" applyBorder="0" applyProtection="0"/>
    <xf numFmtId="0" fontId="6" fillId="0" borderId="0"/>
    <xf numFmtId="165" fontId="5" fillId="0" borderId="0" applyBorder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43" fontId="0" fillId="0" borderId="0" xfId="1" applyFont="1"/>
    <xf numFmtId="164" fontId="0" fillId="0" borderId="0" xfId="0" applyNumberFormat="1"/>
    <xf numFmtId="164" fontId="3" fillId="0" borderId="1" xfId="0" applyNumberFormat="1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/>
    <xf numFmtId="164" fontId="3" fillId="0" borderId="1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 builtinId="0"/>
    <cellStyle name="Normal 17" xfId="5" xr:uid="{0042B1A6-528B-4DBD-9611-1823B41E297C}"/>
    <cellStyle name="Normal 2" xfId="3" xr:uid="{500B4E3A-CE71-4CE8-A82E-28A58ABA1EBC}"/>
    <cellStyle name="Vírgula" xfId="1" builtinId="3"/>
    <cellStyle name="Vírgula 2" xfId="4" xr:uid="{C867EE94-4CB9-4BCA-9AFE-1F295FAD50C6}"/>
    <cellStyle name="Vírgula 2 9" xfId="6" xr:uid="{9CFFCF14-0F21-4306-978D-6B885322EEB0}"/>
    <cellStyle name="Vírgula 3" xfId="2" xr:uid="{9F798ED1-D696-4ECC-8222-17B10CF95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1247776</xdr:colOff>
      <xdr:row>0</xdr:row>
      <xdr:rowOff>76200</xdr:rowOff>
    </xdr:from>
    <xdr:to>
      <xdr:col>3</xdr:col>
      <xdr:colOff>1</xdr:colOff>
      <xdr:row>2</xdr:row>
      <xdr:rowOff>143435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C0D13F6-B295-437D-85A1-5CB014227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76200"/>
          <a:ext cx="476250" cy="44823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171450</xdr:colOff>
      <xdr:row>3</xdr:row>
      <xdr:rowOff>2812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18AF98D-5146-41B0-8D2E-6016DD36B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904874" cy="57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357D-CE09-459D-BB7C-5761DBD4F06A}">
  <dimension ref="A2:I23"/>
  <sheetViews>
    <sheetView showGridLines="0" tabSelected="1" topLeftCell="A10" workbookViewId="0">
      <selection activeCell="A23" sqref="A23"/>
    </sheetView>
  </sheetViews>
  <sheetFormatPr defaultRowHeight="15" x14ac:dyDescent="0.25"/>
  <cols>
    <col min="1" max="1" width="11" customWidth="1"/>
    <col min="2" max="3" width="25.85546875" customWidth="1"/>
    <col min="4" max="4" width="14.28515625" bestFit="1" customWidth="1"/>
    <col min="5" max="5" width="15.85546875" bestFit="1" customWidth="1"/>
    <col min="6" max="6" width="13.28515625" bestFit="1" customWidth="1"/>
    <col min="7" max="9" width="12.85546875" bestFit="1" customWidth="1"/>
  </cols>
  <sheetData>
    <row r="2" spans="1:9" x14ac:dyDescent="0.25">
      <c r="B2" s="12"/>
      <c r="C2" s="12"/>
    </row>
    <row r="3" spans="1:9" x14ac:dyDescent="0.25">
      <c r="B3" s="8"/>
      <c r="C3" s="8"/>
    </row>
    <row r="4" spans="1:9" x14ac:dyDescent="0.25">
      <c r="A4" s="13" t="s">
        <v>12</v>
      </c>
      <c r="B4" s="13"/>
      <c r="C4" s="13"/>
    </row>
    <row r="5" spans="1:9" x14ac:dyDescent="0.25">
      <c r="B5" s="9"/>
      <c r="C5" s="9"/>
    </row>
    <row r="6" spans="1:9" x14ac:dyDescent="0.25">
      <c r="A6" s="13" t="s">
        <v>13</v>
      </c>
      <c r="B6" s="13"/>
      <c r="C6" s="13"/>
    </row>
    <row r="8" spans="1:9" x14ac:dyDescent="0.25">
      <c r="A8" s="2">
        <v>2022</v>
      </c>
      <c r="B8" s="2" t="s">
        <v>14</v>
      </c>
      <c r="C8" s="2" t="s">
        <v>15</v>
      </c>
    </row>
    <row r="9" spans="1:9" x14ac:dyDescent="0.25">
      <c r="A9" s="1" t="s">
        <v>0</v>
      </c>
      <c r="B9" s="3">
        <f>4193191.26-1375.47+1930864.78-641.2</f>
        <v>6122039.3699999992</v>
      </c>
      <c r="C9" s="6">
        <f>4662694.23+1352394.02</f>
        <v>6015088.25</v>
      </c>
      <c r="D9" s="4"/>
      <c r="E9" s="4"/>
      <c r="F9" s="4"/>
      <c r="G9" s="4"/>
      <c r="H9" s="4"/>
      <c r="I9" s="4"/>
    </row>
    <row r="10" spans="1:9" x14ac:dyDescent="0.25">
      <c r="A10" s="1" t="s">
        <v>1</v>
      </c>
      <c r="B10" s="3">
        <f>4484047.36-7826.09+1672038.75-216.1</f>
        <v>6148043.9200000009</v>
      </c>
      <c r="C10" s="6">
        <f>4529993.84+1300473.54</f>
        <v>5830467.3799999999</v>
      </c>
      <c r="D10" s="4"/>
      <c r="E10" s="4"/>
      <c r="F10" s="4"/>
    </row>
    <row r="11" spans="1:9" x14ac:dyDescent="0.25">
      <c r="A11" s="1" t="s">
        <v>2</v>
      </c>
      <c r="B11" s="3">
        <f>6185456.96-1656.03</f>
        <v>6183800.9299999997</v>
      </c>
      <c r="C11" s="6">
        <v>5642387.3300000001</v>
      </c>
      <c r="D11" s="4"/>
      <c r="E11" s="4"/>
      <c r="F11" s="4"/>
    </row>
    <row r="12" spans="1:9" x14ac:dyDescent="0.25">
      <c r="A12" s="1" t="s">
        <v>3</v>
      </c>
      <c r="B12" s="3">
        <v>6503919.1399999997</v>
      </c>
      <c r="C12" s="6">
        <v>5865803.0900000045</v>
      </c>
      <c r="D12" s="4"/>
      <c r="E12" s="4"/>
      <c r="F12" s="4"/>
    </row>
    <row r="13" spans="1:9" x14ac:dyDescent="0.25">
      <c r="A13" s="1" t="s">
        <v>4</v>
      </c>
      <c r="B13" s="10">
        <v>7263615.3499999996</v>
      </c>
      <c r="C13" s="11">
        <v>7732409.2200000044</v>
      </c>
      <c r="D13" s="4"/>
      <c r="E13" s="4"/>
      <c r="F13" s="4"/>
    </row>
    <row r="14" spans="1:9" x14ac:dyDescent="0.25">
      <c r="A14" s="1" t="s">
        <v>5</v>
      </c>
      <c r="B14" s="10">
        <f>6370390.68-1022.17</f>
        <v>6369368.5099999998</v>
      </c>
      <c r="C14" s="11">
        <v>6980547.5200000014</v>
      </c>
      <c r="D14" s="4"/>
      <c r="E14" s="4"/>
      <c r="F14" s="4"/>
    </row>
    <row r="15" spans="1:9" x14ac:dyDescent="0.25">
      <c r="A15" s="1" t="s">
        <v>6</v>
      </c>
      <c r="B15" s="5">
        <f>6721228.71-1136.72</f>
        <v>6720091.9900000002</v>
      </c>
      <c r="C15" s="11">
        <v>6986305.8899999997</v>
      </c>
      <c r="D15" s="4"/>
      <c r="E15" s="5"/>
    </row>
    <row r="16" spans="1:9" x14ac:dyDescent="0.25">
      <c r="A16" s="1" t="s">
        <v>7</v>
      </c>
      <c r="B16" s="5">
        <f>6455694.1-3248.94</f>
        <v>6452445.1599999992</v>
      </c>
      <c r="C16" s="11">
        <v>6285429.6099999985</v>
      </c>
      <c r="D16" s="4"/>
    </row>
    <row r="17" spans="1:4" x14ac:dyDescent="0.25">
      <c r="A17" s="1" t="s">
        <v>8</v>
      </c>
      <c r="B17" s="11">
        <f>6506535.78-2143.42</f>
        <v>6504392.3600000003</v>
      </c>
      <c r="C17" s="11">
        <v>6415935.8400000017</v>
      </c>
    </row>
    <row r="18" spans="1:4" x14ac:dyDescent="0.25">
      <c r="A18" s="1" t="s">
        <v>9</v>
      </c>
      <c r="B18" s="11">
        <f>7008927.75-4491.17</f>
        <v>7004436.5800000001</v>
      </c>
      <c r="C18" s="11">
        <v>7281736.759999997</v>
      </c>
    </row>
    <row r="19" spans="1:4" x14ac:dyDescent="0.25">
      <c r="A19" s="1" t="s">
        <v>10</v>
      </c>
      <c r="B19" s="3"/>
      <c r="C19" s="6"/>
    </row>
    <row r="20" spans="1:4" x14ac:dyDescent="0.25">
      <c r="A20" s="1" t="s">
        <v>11</v>
      </c>
      <c r="B20" s="3"/>
      <c r="C20" s="6"/>
      <c r="D20" s="5"/>
    </row>
    <row r="21" spans="1:4" x14ac:dyDescent="0.25">
      <c r="B21" s="5"/>
      <c r="C21" s="5"/>
    </row>
    <row r="23" spans="1:4" x14ac:dyDescent="0.25">
      <c r="A23" s="7" t="s">
        <v>16</v>
      </c>
      <c r="C23" s="5"/>
    </row>
  </sheetData>
  <mergeCells count="3">
    <mergeCell ref="B2:C2"/>
    <mergeCell ref="A6:C6"/>
    <mergeCell ref="A4:C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REGISTROS DE RECEITAS E DESPESA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Eliana Oliveira Gabriel Cabral</cp:lastModifiedBy>
  <cp:lastPrinted>2022-08-25T12:42:41Z</cp:lastPrinted>
  <dcterms:created xsi:type="dcterms:W3CDTF">2018-08-24T20:28:36Z</dcterms:created>
  <dcterms:modified xsi:type="dcterms:W3CDTF">2022-11-29T18:01:57Z</dcterms:modified>
</cp:coreProperties>
</file>